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LA\NCLT Form\Template\Final-Piyush IT\"/>
    </mc:Choice>
  </mc:AlternateContent>
  <bookViews>
    <workbookView xWindow="0" yWindow="0" windowWidth="20490" windowHeight="7755"/>
  </bookViews>
  <sheets>
    <sheet name="Claim Computation Sheet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2" l="1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F48" i="2"/>
  <c r="D10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H48" i="2" s="1"/>
  <c r="D11" i="2" s="1"/>
  <c r="D12" i="2" l="1"/>
</calcChain>
</file>

<file path=xl/sharedStrings.xml><?xml version="1.0" encoding="utf-8"?>
<sst xmlns="http://schemas.openxmlformats.org/spreadsheetml/2006/main" count="33" uniqueCount="32">
  <si>
    <t>Insolvency Claim Calculation Sheet</t>
  </si>
  <si>
    <t>Project Name</t>
  </si>
  <si>
    <t>Name of Financial Creditor</t>
  </si>
  <si>
    <t>Same Value as S.No 4 of Form CA</t>
  </si>
  <si>
    <t>Insolvency Commencement Date</t>
  </si>
  <si>
    <t>S.No</t>
  </si>
  <si>
    <t>Payment Description</t>
  </si>
  <si>
    <t>Date of Receipt
(DD-MM-YY)</t>
  </si>
  <si>
    <t>Amount Paid
(In Rs)</t>
  </si>
  <si>
    <t>Days from Payment</t>
  </si>
  <si>
    <t>On Booking (Part-1)</t>
  </si>
  <si>
    <t>On Booking (Part-2)</t>
  </si>
  <si>
    <t>Total Amount of Claim</t>
  </si>
  <si>
    <t>On Start of Excavation</t>
  </si>
  <si>
    <t>On Foundation/Start of Construction</t>
  </si>
  <si>
    <t>On Start of Stilt Roof Slab</t>
  </si>
  <si>
    <t>Tower Name</t>
  </si>
  <si>
    <t>On Start of 2nd Floor Roof Slab</t>
  </si>
  <si>
    <t>On Start of 4th Floor Roof Slab</t>
  </si>
  <si>
    <t>On Start of 6th Floor Roof Slab</t>
  </si>
  <si>
    <t>On Start of 8th Floor Roof Slab</t>
  </si>
  <si>
    <t>On Start of 10th Floor Roof Slab</t>
  </si>
  <si>
    <t>First Owner &amp; Second Owner Name</t>
  </si>
  <si>
    <t>Paid to Piyush IT Solutions Pvt Ltd against Demand including Taxes</t>
  </si>
  <si>
    <t xml:space="preserve">Simple Interest Amount @ 8% P.A. </t>
  </si>
  <si>
    <t xml:space="preserve">On </t>
  </si>
  <si>
    <t>Simple Interest @8% PA
(in Rs)</t>
  </si>
  <si>
    <t>Piyush IT Solutions Private Limited (Lotus Arena-II)</t>
  </si>
  <si>
    <t>Receipt No</t>
  </si>
  <si>
    <t>Paid to Piyush IT Solutions Private Limited against Demand including Taxes</t>
  </si>
  <si>
    <t xml:space="preserve"> Flat No</t>
  </si>
  <si>
    <t xml:space="preserve">Total Payment to Piyush IT Solutions Private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</si>
</sst>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9999999]##\,##\,##\,##0;[&gt;99999]##\,##\,##0;##,##0"/>
    <numFmt numFmtId="165" formatCode="0.0"/>
    <numFmt numFmtId="166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164" fontId="1" fillId="0" borderId="0" xfId="0" applyNumberFormat="1" applyFont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164" fontId="4" fillId="0" borderId="1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164" fontId="1" fillId="0" borderId="0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164" fontId="5" fillId="0" borderId="2" xfId="0" applyNumberFormat="1" applyFont="1" applyFill="1" applyBorder="1" applyAlignment="1" applyProtection="1">
      <alignment horizontal="left" vertical="center" wrapText="1"/>
    </xf>
    <xf numFmtId="164" fontId="5" fillId="0" borderId="4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166" fontId="4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showGridLines="0" tabSelected="1" zoomScaleNormal="100" workbookViewId="0">
      <selection activeCell="C50" sqref="C50"/>
    </sheetView>
  </sheetViews>
  <sheetFormatPr defaultRowHeight="15" x14ac:dyDescent="0.25"/>
  <cols>
    <col min="1" max="1" width="2.5703125" customWidth="1"/>
    <col min="2" max="2" width="5.140625" bestFit="1" customWidth="1"/>
    <col min="3" max="3" width="47.7109375" bestFit="1" customWidth="1"/>
    <col min="4" max="4" width="15" customWidth="1"/>
    <col min="5" max="5" width="12.5703125" customWidth="1"/>
    <col min="6" max="6" width="16.85546875" customWidth="1"/>
    <col min="8" max="8" width="15.28515625" customWidth="1"/>
  </cols>
  <sheetData>
    <row r="2" spans="2:8" x14ac:dyDescent="0.25">
      <c r="B2" s="1"/>
      <c r="C2" s="48" t="s">
        <v>0</v>
      </c>
      <c r="D2" s="48"/>
      <c r="E2" s="48"/>
      <c r="F2" s="48"/>
      <c r="G2" s="3"/>
      <c r="H2" s="1"/>
    </row>
    <row r="3" spans="2:8" x14ac:dyDescent="0.25">
      <c r="B3" s="1"/>
      <c r="C3" s="1"/>
      <c r="D3" s="1"/>
      <c r="E3" s="2"/>
      <c r="F3" s="3"/>
      <c r="G3" s="3"/>
      <c r="H3" s="1"/>
    </row>
    <row r="4" spans="2:8" ht="29.25" customHeight="1" x14ac:dyDescent="0.25">
      <c r="B4" s="1"/>
      <c r="C4" s="4" t="s">
        <v>1</v>
      </c>
      <c r="D4" s="49" t="s">
        <v>27</v>
      </c>
      <c r="E4" s="50"/>
      <c r="F4" s="51"/>
      <c r="G4" s="3"/>
      <c r="H4" s="1"/>
    </row>
    <row r="5" spans="2:8" ht="26.25" customHeight="1" x14ac:dyDescent="0.25">
      <c r="B5" s="1"/>
      <c r="C5" s="4" t="s">
        <v>2</v>
      </c>
      <c r="D5" s="52" t="s">
        <v>22</v>
      </c>
      <c r="E5" s="53"/>
      <c r="F5" s="54"/>
      <c r="G5" s="3"/>
      <c r="H5" s="1"/>
    </row>
    <row r="6" spans="2:8" ht="26.25" customHeight="1" x14ac:dyDescent="0.25">
      <c r="B6" s="1"/>
      <c r="C6" s="4" t="s">
        <v>16</v>
      </c>
      <c r="D6" s="36"/>
      <c r="E6" s="37"/>
      <c r="F6" s="38"/>
      <c r="G6" s="3"/>
      <c r="H6" s="1"/>
    </row>
    <row r="7" spans="2:8" ht="23.25" customHeight="1" x14ac:dyDescent="0.25">
      <c r="B7" s="1"/>
      <c r="C7" s="4" t="s">
        <v>30</v>
      </c>
      <c r="D7" s="52"/>
      <c r="E7" s="53"/>
      <c r="F7" s="54"/>
      <c r="G7" s="3"/>
      <c r="H7" s="1"/>
    </row>
    <row r="8" spans="2:8" x14ac:dyDescent="0.25">
      <c r="B8" s="1"/>
      <c r="C8" s="1"/>
      <c r="D8" s="1"/>
      <c r="E8" s="2"/>
      <c r="F8" s="5"/>
      <c r="G8" s="3"/>
      <c r="H8" s="1"/>
    </row>
    <row r="9" spans="2:8" x14ac:dyDescent="0.25">
      <c r="B9" s="6">
        <v>1</v>
      </c>
      <c r="C9" s="55" t="s">
        <v>12</v>
      </c>
      <c r="D9" s="56"/>
      <c r="E9" s="2"/>
      <c r="F9" s="5"/>
      <c r="G9" s="3"/>
      <c r="H9" s="1"/>
    </row>
    <row r="10" spans="2:8" ht="27" customHeight="1" x14ac:dyDescent="0.25">
      <c r="B10" s="7">
        <v>1.1000000000000001</v>
      </c>
      <c r="C10" s="8" t="s">
        <v>23</v>
      </c>
      <c r="D10" s="9">
        <f>F48</f>
        <v>1342011.7794999999</v>
      </c>
      <c r="E10" s="39" t="s">
        <v>3</v>
      </c>
      <c r="F10" s="40"/>
      <c r="G10" s="41"/>
      <c r="H10" s="10"/>
    </row>
    <row r="11" spans="2:8" ht="21.75" customHeight="1" x14ac:dyDescent="0.25">
      <c r="B11" s="7">
        <v>1.2</v>
      </c>
      <c r="C11" s="8" t="s">
        <v>24</v>
      </c>
      <c r="D11" s="9">
        <f>H48</f>
        <v>880039.72179758921</v>
      </c>
      <c r="E11" s="42"/>
      <c r="F11" s="43"/>
      <c r="G11" s="44"/>
      <c r="H11" s="1"/>
    </row>
    <row r="12" spans="2:8" x14ac:dyDescent="0.25">
      <c r="B12" s="1"/>
      <c r="C12" s="11" t="s">
        <v>12</v>
      </c>
      <c r="D12" s="12">
        <f>SUM(D10:D11)</f>
        <v>2222051.5012975894</v>
      </c>
      <c r="E12" s="45"/>
      <c r="F12" s="46"/>
      <c r="G12" s="47"/>
      <c r="H12" s="1"/>
    </row>
    <row r="13" spans="2:8" x14ac:dyDescent="0.25">
      <c r="B13" s="1"/>
      <c r="C13" s="13"/>
      <c r="D13" s="14"/>
      <c r="E13" s="2"/>
      <c r="F13" s="5"/>
      <c r="G13" s="3"/>
      <c r="H13" s="1"/>
    </row>
    <row r="14" spans="2:8" x14ac:dyDescent="0.25">
      <c r="B14" s="15"/>
      <c r="C14" s="57" t="s">
        <v>4</v>
      </c>
      <c r="D14" s="57"/>
      <c r="E14" s="57"/>
      <c r="F14" s="58">
        <v>44132</v>
      </c>
      <c r="G14" s="3"/>
      <c r="H14" s="1"/>
    </row>
    <row r="15" spans="2:8" x14ac:dyDescent="0.25">
      <c r="B15" s="1"/>
      <c r="C15" s="16"/>
      <c r="D15" s="16"/>
      <c r="E15" s="17"/>
      <c r="F15" s="18"/>
      <c r="G15" s="3"/>
      <c r="H15" s="1"/>
    </row>
    <row r="16" spans="2:8" x14ac:dyDescent="0.25">
      <c r="B16" s="1"/>
      <c r="C16" s="19" t="s">
        <v>29</v>
      </c>
      <c r="D16" s="1"/>
      <c r="E16" s="2"/>
      <c r="F16" s="5"/>
      <c r="G16" s="3"/>
      <c r="H16" s="1"/>
    </row>
    <row r="17" spans="2:8" ht="38.25" x14ac:dyDescent="0.25">
      <c r="B17" s="20" t="s">
        <v>5</v>
      </c>
      <c r="C17" s="21" t="s">
        <v>6</v>
      </c>
      <c r="D17" s="22" t="s">
        <v>28</v>
      </c>
      <c r="E17" s="22" t="s">
        <v>7</v>
      </c>
      <c r="F17" s="22" t="s">
        <v>8</v>
      </c>
      <c r="G17" s="22" t="s">
        <v>9</v>
      </c>
      <c r="H17" s="21" t="s">
        <v>26</v>
      </c>
    </row>
    <row r="18" spans="2:8" x14ac:dyDescent="0.25">
      <c r="B18" s="23">
        <v>1</v>
      </c>
      <c r="C18" s="24" t="s">
        <v>10</v>
      </c>
      <c r="D18" s="25">
        <v>12345</v>
      </c>
      <c r="E18" s="26">
        <v>41217</v>
      </c>
      <c r="F18" s="27">
        <v>200000</v>
      </c>
      <c r="G18" s="30">
        <f t="shared" ref="G18:G47" si="0">IF(E18="","",($F$14-E18))</f>
        <v>2915</v>
      </c>
      <c r="H18" s="28">
        <f>IFERROR(((F18*8%)*(G18/365)),"")</f>
        <v>127780.82191780822</v>
      </c>
    </row>
    <row r="19" spans="2:8" x14ac:dyDescent="0.25">
      <c r="B19" s="23">
        <v>2</v>
      </c>
      <c r="C19" s="24" t="s">
        <v>11</v>
      </c>
      <c r="D19" s="25">
        <v>23557</v>
      </c>
      <c r="E19" s="26">
        <v>41001</v>
      </c>
      <c r="F19" s="27">
        <v>300000</v>
      </c>
      <c r="G19" s="30">
        <f t="shared" si="0"/>
        <v>3131</v>
      </c>
      <c r="H19" s="28">
        <f t="shared" ref="H19:H47" si="1">IFERROR(((F19*8%)*(G19/365)),"")</f>
        <v>205873.97260273976</v>
      </c>
    </row>
    <row r="20" spans="2:8" x14ac:dyDescent="0.25">
      <c r="B20" s="23">
        <v>3</v>
      </c>
      <c r="C20" s="24" t="s">
        <v>13</v>
      </c>
      <c r="D20" s="25">
        <v>23456</v>
      </c>
      <c r="E20" s="26">
        <v>41009</v>
      </c>
      <c r="F20" s="27">
        <v>481255</v>
      </c>
      <c r="G20" s="30">
        <f t="shared" si="0"/>
        <v>3123</v>
      </c>
      <c r="H20" s="28">
        <f t="shared" si="1"/>
        <v>329415.75123287673</v>
      </c>
    </row>
    <row r="21" spans="2:8" x14ac:dyDescent="0.25">
      <c r="B21" s="23">
        <v>4</v>
      </c>
      <c r="C21" s="24" t="s">
        <v>14</v>
      </c>
      <c r="D21" s="25">
        <v>45678</v>
      </c>
      <c r="E21" s="26">
        <v>41015</v>
      </c>
      <c r="F21" s="27">
        <v>30320.779500000001</v>
      </c>
      <c r="G21" s="30">
        <f t="shared" si="0"/>
        <v>3117</v>
      </c>
      <c r="H21" s="28">
        <f t="shared" si="1"/>
        <v>20714.491989369864</v>
      </c>
    </row>
    <row r="22" spans="2:8" x14ac:dyDescent="0.25">
      <c r="B22" s="23">
        <v>5</v>
      </c>
      <c r="C22" s="24" t="s">
        <v>15</v>
      </c>
      <c r="D22" s="25">
        <v>76404</v>
      </c>
      <c r="E22" s="26">
        <v>41421</v>
      </c>
      <c r="F22" s="27">
        <v>130436</v>
      </c>
      <c r="G22" s="30">
        <f t="shared" si="0"/>
        <v>2711</v>
      </c>
      <c r="H22" s="28">
        <f t="shared" si="1"/>
        <v>77503.999123287678</v>
      </c>
    </row>
    <row r="23" spans="2:8" x14ac:dyDescent="0.25">
      <c r="B23" s="23">
        <v>6</v>
      </c>
      <c r="C23" s="24" t="s">
        <v>17</v>
      </c>
      <c r="D23" s="25">
        <v>678356</v>
      </c>
      <c r="E23" s="26">
        <v>41423</v>
      </c>
      <c r="F23" s="27">
        <v>200000</v>
      </c>
      <c r="G23" s="30">
        <f t="shared" si="0"/>
        <v>2709</v>
      </c>
      <c r="H23" s="28">
        <f t="shared" si="1"/>
        <v>118750.68493150685</v>
      </c>
    </row>
    <row r="24" spans="2:8" x14ac:dyDescent="0.25">
      <c r="B24" s="23">
        <v>7</v>
      </c>
      <c r="C24" s="24" t="s">
        <v>18</v>
      </c>
      <c r="D24" s="25"/>
      <c r="E24" s="26"/>
      <c r="F24" s="27"/>
      <c r="G24" s="30" t="str">
        <f t="shared" si="0"/>
        <v/>
      </c>
      <c r="H24" s="28" t="str">
        <f t="shared" si="1"/>
        <v/>
      </c>
    </row>
    <row r="25" spans="2:8" x14ac:dyDescent="0.25">
      <c r="B25" s="23">
        <v>8</v>
      </c>
      <c r="C25" s="24" t="s">
        <v>19</v>
      </c>
      <c r="D25" s="25"/>
      <c r="E25" s="26"/>
      <c r="F25" s="27"/>
      <c r="G25" s="30" t="str">
        <f t="shared" si="0"/>
        <v/>
      </c>
      <c r="H25" s="28" t="str">
        <f t="shared" si="1"/>
        <v/>
      </c>
    </row>
    <row r="26" spans="2:8" x14ac:dyDescent="0.25">
      <c r="B26" s="23">
        <v>9</v>
      </c>
      <c r="C26" s="24" t="s">
        <v>20</v>
      </c>
      <c r="D26" s="25"/>
      <c r="E26" s="26"/>
      <c r="F26" s="27"/>
      <c r="G26" s="30" t="str">
        <f t="shared" si="0"/>
        <v/>
      </c>
      <c r="H26" s="28" t="str">
        <f t="shared" si="1"/>
        <v/>
      </c>
    </row>
    <row r="27" spans="2:8" x14ac:dyDescent="0.25">
      <c r="B27" s="23">
        <v>10</v>
      </c>
      <c r="C27" s="24" t="s">
        <v>21</v>
      </c>
      <c r="D27" s="25"/>
      <c r="E27" s="26"/>
      <c r="F27" s="27"/>
      <c r="G27" s="30" t="str">
        <f t="shared" si="0"/>
        <v/>
      </c>
      <c r="H27" s="28" t="str">
        <f t="shared" si="1"/>
        <v/>
      </c>
    </row>
    <row r="28" spans="2:8" x14ac:dyDescent="0.25">
      <c r="B28" s="23">
        <v>11</v>
      </c>
      <c r="C28" s="24" t="s">
        <v>25</v>
      </c>
      <c r="D28" s="25"/>
      <c r="E28" s="26"/>
      <c r="F28" s="27"/>
      <c r="G28" s="30" t="str">
        <f t="shared" si="0"/>
        <v/>
      </c>
      <c r="H28" s="28" t="str">
        <f t="shared" si="1"/>
        <v/>
      </c>
    </row>
    <row r="29" spans="2:8" x14ac:dyDescent="0.25">
      <c r="B29" s="23">
        <v>12</v>
      </c>
      <c r="C29" s="24"/>
      <c r="D29" s="25"/>
      <c r="E29" s="26"/>
      <c r="F29" s="27"/>
      <c r="G29" s="30" t="str">
        <f t="shared" si="0"/>
        <v/>
      </c>
      <c r="H29" s="28" t="str">
        <f t="shared" si="1"/>
        <v/>
      </c>
    </row>
    <row r="30" spans="2:8" x14ac:dyDescent="0.25">
      <c r="B30" s="23">
        <v>13</v>
      </c>
      <c r="C30" s="24"/>
      <c r="D30" s="25"/>
      <c r="E30" s="26"/>
      <c r="F30" s="27"/>
      <c r="G30" s="30" t="str">
        <f t="shared" si="0"/>
        <v/>
      </c>
      <c r="H30" s="28" t="str">
        <f t="shared" si="1"/>
        <v/>
      </c>
    </row>
    <row r="31" spans="2:8" x14ac:dyDescent="0.25">
      <c r="B31" s="23">
        <v>14</v>
      </c>
      <c r="C31" s="24"/>
      <c r="D31" s="25"/>
      <c r="E31" s="26"/>
      <c r="F31" s="27"/>
      <c r="G31" s="30" t="str">
        <f t="shared" si="0"/>
        <v/>
      </c>
      <c r="H31" s="28" t="str">
        <f t="shared" si="1"/>
        <v/>
      </c>
    </row>
    <row r="32" spans="2:8" x14ac:dyDescent="0.25">
      <c r="B32" s="23">
        <v>15</v>
      </c>
      <c r="C32" s="24"/>
      <c r="D32" s="25"/>
      <c r="E32" s="26"/>
      <c r="F32" s="27"/>
      <c r="G32" s="30" t="str">
        <f t="shared" si="0"/>
        <v/>
      </c>
      <c r="H32" s="28" t="str">
        <f t="shared" si="1"/>
        <v/>
      </c>
    </row>
    <row r="33" spans="2:8" x14ac:dyDescent="0.25">
      <c r="B33" s="23">
        <v>16</v>
      </c>
      <c r="C33" s="24"/>
      <c r="D33" s="25"/>
      <c r="E33" s="26"/>
      <c r="F33" s="27"/>
      <c r="G33" s="30" t="str">
        <f t="shared" si="0"/>
        <v/>
      </c>
      <c r="H33" s="28" t="str">
        <f t="shared" si="1"/>
        <v/>
      </c>
    </row>
    <row r="34" spans="2:8" x14ac:dyDescent="0.25">
      <c r="B34" s="23">
        <v>17</v>
      </c>
      <c r="C34" s="24"/>
      <c r="D34" s="25"/>
      <c r="E34" s="26"/>
      <c r="F34" s="27"/>
      <c r="G34" s="30" t="str">
        <f t="shared" si="0"/>
        <v/>
      </c>
      <c r="H34" s="28" t="str">
        <f t="shared" si="1"/>
        <v/>
      </c>
    </row>
    <row r="35" spans="2:8" x14ac:dyDescent="0.25">
      <c r="B35" s="23">
        <v>18</v>
      </c>
      <c r="C35" s="24"/>
      <c r="D35" s="25"/>
      <c r="E35" s="26"/>
      <c r="F35" s="27"/>
      <c r="G35" s="30" t="str">
        <f t="shared" si="0"/>
        <v/>
      </c>
      <c r="H35" s="28" t="str">
        <f t="shared" si="1"/>
        <v/>
      </c>
    </row>
    <row r="36" spans="2:8" x14ac:dyDescent="0.25">
      <c r="B36" s="23">
        <v>19</v>
      </c>
      <c r="C36" s="24"/>
      <c r="D36" s="25"/>
      <c r="E36" s="26"/>
      <c r="F36" s="27"/>
      <c r="G36" s="30" t="str">
        <f t="shared" si="0"/>
        <v/>
      </c>
      <c r="H36" s="28" t="str">
        <f t="shared" si="1"/>
        <v/>
      </c>
    </row>
    <row r="37" spans="2:8" x14ac:dyDescent="0.25">
      <c r="B37" s="23">
        <v>20</v>
      </c>
      <c r="C37" s="24"/>
      <c r="D37" s="25"/>
      <c r="E37" s="26"/>
      <c r="F37" s="27"/>
      <c r="G37" s="30" t="str">
        <f t="shared" si="0"/>
        <v/>
      </c>
      <c r="H37" s="28" t="str">
        <f t="shared" si="1"/>
        <v/>
      </c>
    </row>
    <row r="38" spans="2:8" x14ac:dyDescent="0.25">
      <c r="B38" s="23">
        <v>21</v>
      </c>
      <c r="C38" s="24"/>
      <c r="D38" s="25"/>
      <c r="E38" s="26"/>
      <c r="F38" s="27"/>
      <c r="G38" s="30" t="str">
        <f t="shared" si="0"/>
        <v/>
      </c>
      <c r="H38" s="28" t="str">
        <f t="shared" si="1"/>
        <v/>
      </c>
    </row>
    <row r="39" spans="2:8" x14ac:dyDescent="0.25">
      <c r="B39" s="23">
        <v>22</v>
      </c>
      <c r="C39" s="24"/>
      <c r="D39" s="25"/>
      <c r="E39" s="26"/>
      <c r="F39" s="27"/>
      <c r="G39" s="30" t="str">
        <f t="shared" si="0"/>
        <v/>
      </c>
      <c r="H39" s="28" t="str">
        <f t="shared" si="1"/>
        <v/>
      </c>
    </row>
    <row r="40" spans="2:8" x14ac:dyDescent="0.25">
      <c r="B40" s="23">
        <v>23</v>
      </c>
      <c r="C40" s="24"/>
      <c r="D40" s="25"/>
      <c r="E40" s="26"/>
      <c r="F40" s="27"/>
      <c r="G40" s="30" t="str">
        <f t="shared" si="0"/>
        <v/>
      </c>
      <c r="H40" s="28" t="str">
        <f t="shared" si="1"/>
        <v/>
      </c>
    </row>
    <row r="41" spans="2:8" x14ac:dyDescent="0.25">
      <c r="B41" s="23">
        <v>24</v>
      </c>
      <c r="C41" s="24"/>
      <c r="D41" s="25"/>
      <c r="E41" s="26"/>
      <c r="F41" s="27"/>
      <c r="G41" s="30" t="str">
        <f t="shared" si="0"/>
        <v/>
      </c>
      <c r="H41" s="28" t="str">
        <f t="shared" si="1"/>
        <v/>
      </c>
    </row>
    <row r="42" spans="2:8" x14ac:dyDescent="0.25">
      <c r="B42" s="23">
        <v>25</v>
      </c>
      <c r="C42" s="24"/>
      <c r="D42" s="25"/>
      <c r="E42" s="26"/>
      <c r="F42" s="27"/>
      <c r="G42" s="30" t="str">
        <f t="shared" si="0"/>
        <v/>
      </c>
      <c r="H42" s="28" t="str">
        <f t="shared" si="1"/>
        <v/>
      </c>
    </row>
    <row r="43" spans="2:8" x14ac:dyDescent="0.25">
      <c r="B43" s="23">
        <v>26</v>
      </c>
      <c r="C43" s="24"/>
      <c r="D43" s="25"/>
      <c r="E43" s="26"/>
      <c r="F43" s="27"/>
      <c r="G43" s="30" t="str">
        <f t="shared" si="0"/>
        <v/>
      </c>
      <c r="H43" s="28" t="str">
        <f t="shared" si="1"/>
        <v/>
      </c>
    </row>
    <row r="44" spans="2:8" x14ac:dyDescent="0.25">
      <c r="B44" s="23">
        <v>27</v>
      </c>
      <c r="C44" s="24"/>
      <c r="D44" s="25"/>
      <c r="E44" s="26"/>
      <c r="F44" s="27"/>
      <c r="G44" s="30" t="str">
        <f t="shared" si="0"/>
        <v/>
      </c>
      <c r="H44" s="28" t="str">
        <f t="shared" si="1"/>
        <v/>
      </c>
    </row>
    <row r="45" spans="2:8" x14ac:dyDescent="0.25">
      <c r="B45" s="23">
        <v>28</v>
      </c>
      <c r="C45" s="24"/>
      <c r="D45" s="25"/>
      <c r="E45" s="26"/>
      <c r="F45" s="27"/>
      <c r="G45" s="30" t="str">
        <f t="shared" si="0"/>
        <v/>
      </c>
      <c r="H45" s="28" t="str">
        <f t="shared" si="1"/>
        <v/>
      </c>
    </row>
    <row r="46" spans="2:8" x14ac:dyDescent="0.25">
      <c r="B46" s="23">
        <v>29</v>
      </c>
      <c r="C46" s="24"/>
      <c r="D46" s="25"/>
      <c r="E46" s="26"/>
      <c r="F46" s="27"/>
      <c r="G46" s="30" t="str">
        <f t="shared" si="0"/>
        <v/>
      </c>
      <c r="H46" s="28" t="str">
        <f t="shared" si="1"/>
        <v/>
      </c>
    </row>
    <row r="47" spans="2:8" x14ac:dyDescent="0.25">
      <c r="B47" s="23">
        <v>30</v>
      </c>
      <c r="C47" s="24"/>
      <c r="D47" s="25"/>
      <c r="E47" s="26"/>
      <c r="F47" s="27"/>
      <c r="G47" s="30" t="str">
        <f t="shared" si="0"/>
        <v/>
      </c>
      <c r="H47" s="28" t="str">
        <f t="shared" si="1"/>
        <v/>
      </c>
    </row>
    <row r="48" spans="2:8" ht="25.5" x14ac:dyDescent="0.25">
      <c r="B48" s="29"/>
      <c r="C48" s="31" t="s">
        <v>31</v>
      </c>
      <c r="D48" s="32"/>
      <c r="E48" s="33"/>
      <c r="F48" s="34">
        <f>SUM(F18:F47)</f>
        <v>1342011.7794999999</v>
      </c>
      <c r="G48" s="35"/>
      <c r="H48" s="34">
        <f>SUM(H18:H47)</f>
        <v>880039.72179758921</v>
      </c>
    </row>
  </sheetData>
  <mergeCells count="8">
    <mergeCell ref="C14:E14"/>
    <mergeCell ref="D6:F6"/>
    <mergeCell ref="E10:G12"/>
    <mergeCell ref="C2:F2"/>
    <mergeCell ref="D4:F4"/>
    <mergeCell ref="D5:F5"/>
    <mergeCell ref="D7:F7"/>
    <mergeCell ref="C9:D9"/>
  </mergeCells>
  <conditionalFormatting sqref="F21:F23 F48 H48">
    <cfRule type="cellIs" dxfId="1" priority="3" operator="equal">
      <formula>0</formula>
    </cfRule>
  </conditionalFormatting>
  <conditionalFormatting sqref="F24:F47">
    <cfRule type="cellIs" dxfId="0" priority="1" operator="equal">
      <formula>0</formula>
    </cfRule>
  </conditionalFormatting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 Computation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 Verma</dc:creator>
  <cp:lastModifiedBy>user</cp:lastModifiedBy>
  <dcterms:created xsi:type="dcterms:W3CDTF">2019-02-09T13:28:55Z</dcterms:created>
  <dcterms:modified xsi:type="dcterms:W3CDTF">2020-11-04T08:30:43Z</dcterms:modified>
</cp:coreProperties>
</file>